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15" windowHeight="6525" tabRatio="602" activeTab="0"/>
  </bookViews>
  <sheets>
    <sheet name="第12,13表" sheetId="1" r:id="rId1"/>
  </sheets>
  <definedNames>
    <definedName name="_xlnm.Print_Area" localSheetId="0">'第12,13表'!$B$1:$Y$26</definedName>
  </definedNames>
  <calcPr fullCalcOnLoad="1"/>
</workbook>
</file>

<file path=xl/sharedStrings.xml><?xml version="1.0" encoding="utf-8"?>
<sst xmlns="http://schemas.openxmlformats.org/spreadsheetml/2006/main" count="71" uniqueCount="57">
  <si>
    <t>男</t>
  </si>
  <si>
    <t>女</t>
  </si>
  <si>
    <t>計</t>
  </si>
  <si>
    <t>左記以外のもの</t>
  </si>
  <si>
    <t>農林・漁業</t>
  </si>
  <si>
    <t>建設業</t>
  </si>
  <si>
    <t>製造業</t>
  </si>
  <si>
    <t>サービス業</t>
  </si>
  <si>
    <t>事務従事者</t>
  </si>
  <si>
    <t>販売従事者</t>
  </si>
  <si>
    <t>保安職業従事者</t>
  </si>
  <si>
    <t>区  分</t>
  </si>
  <si>
    <t>合  計</t>
  </si>
  <si>
    <t>小 計</t>
  </si>
  <si>
    <t>第 ２ 次</t>
  </si>
  <si>
    <t>第1次</t>
  </si>
  <si>
    <t>小  計</t>
  </si>
  <si>
    <t>第 ３ 次</t>
  </si>
  <si>
    <t>公務</t>
  </si>
  <si>
    <t>公立通信制</t>
  </si>
  <si>
    <t>公立通信制</t>
  </si>
  <si>
    <t>公私立通信制</t>
  </si>
  <si>
    <t>公私立通信制</t>
  </si>
  <si>
    <t>情報通信業</t>
  </si>
  <si>
    <t>複合サービス事業</t>
  </si>
  <si>
    <t>運輸業、郵便業</t>
  </si>
  <si>
    <t>卸売業、小売業</t>
  </si>
  <si>
    <t>金融業、保険業</t>
  </si>
  <si>
    <t>教育、学習支援業</t>
  </si>
  <si>
    <t>医療、福祉</t>
  </si>
  <si>
    <t>第１２表　高等学校（通信制）卒業者の産業別就職状況（公・私立）</t>
  </si>
  <si>
    <t>第１３表　高等学校（通信制）卒業者の職業別就職状況（公・私立）</t>
  </si>
  <si>
    <t>農林漁業
従事者</t>
  </si>
  <si>
    <t>農林業従事者</t>
  </si>
  <si>
    <t>漁業従事者</t>
  </si>
  <si>
    <t>生産工程従事者</t>
  </si>
  <si>
    <t>機械組立従事者</t>
  </si>
  <si>
    <t>整備修理従事者</t>
  </si>
  <si>
    <t>検査従事者</t>
  </si>
  <si>
    <t>建設・採掘従事者</t>
  </si>
  <si>
    <t>注　就職進学者・入学者を含む。</t>
  </si>
  <si>
    <t>砂利採取業　
鉱業、採石業、</t>
  </si>
  <si>
    <t>熱供給・水道業
電気・ガス・</t>
  </si>
  <si>
    <t>物品賃貸業
不動産業、</t>
  </si>
  <si>
    <t>専門・技術サービス業
学術研究、</t>
  </si>
  <si>
    <t>飲食サービス業
宿泊業、</t>
  </si>
  <si>
    <t>娯楽業
生活関連サービス業、</t>
  </si>
  <si>
    <t xml:space="preserve"> ないもの
 他に分類され</t>
  </si>
  <si>
    <t xml:space="preserve"> るものを除く
 他に分類され</t>
  </si>
  <si>
    <r>
      <t xml:space="preserve">合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</si>
  <si>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r>
      <t xml:space="preserve">区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分</t>
    </r>
  </si>
  <si>
    <t>職業従事者
専門的･技術的</t>
  </si>
  <si>
    <t>従 事 者
サービス職業</t>
  </si>
  <si>
    <t>従 事 者
製造・加工</t>
  </si>
  <si>
    <t>その他</t>
  </si>
  <si>
    <t>従　　事　　者
輸送・機械運転</t>
  </si>
  <si>
    <t>従　事　者
運搬・清掃等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</si>
</sst>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;0;"/>
    <numFmt numFmtId="178" formatCode="#,##0;0;"/>
    <numFmt numFmtId="179" formatCode="&quot;平成&quot;##&quot;年３月卒&quot;"/>
    <numFmt numFmtId="180" formatCode="#,##0_ "/>
    <numFmt numFmtId="181" formatCode="&quot;令和&quot;##&quot;年３月卒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textRotation="255" wrapText="1"/>
    </xf>
    <xf numFmtId="0" fontId="1" fillId="0" borderId="12" xfId="0" applyFont="1" applyFill="1" applyBorder="1" applyAlignment="1">
      <alignment horizontal="center" vertical="top" textRotation="255" wrapText="1"/>
    </xf>
    <xf numFmtId="0" fontId="0" fillId="0" borderId="13" xfId="0" applyFont="1" applyFill="1" applyBorder="1" applyAlignment="1">
      <alignment horizontal="distributed" vertical="center"/>
    </xf>
    <xf numFmtId="41" fontId="0" fillId="0" borderId="14" xfId="48" applyNumberFormat="1" applyFont="1" applyFill="1" applyBorder="1" applyAlignment="1">
      <alignment vertical="center"/>
    </xf>
    <xf numFmtId="41" fontId="0" fillId="0" borderId="15" xfId="48" applyNumberFormat="1" applyFont="1" applyFill="1" applyBorder="1" applyAlignment="1">
      <alignment vertical="center"/>
    </xf>
    <xf numFmtId="41" fontId="0" fillId="0" borderId="16" xfId="48" applyNumberFormat="1" applyFont="1" applyFill="1" applyBorder="1" applyAlignment="1">
      <alignment vertical="center"/>
    </xf>
    <xf numFmtId="41" fontId="0" fillId="0" borderId="17" xfId="48" applyNumberFormat="1" applyFont="1" applyFill="1" applyBorder="1" applyAlignment="1">
      <alignment vertical="center"/>
    </xf>
    <xf numFmtId="41" fontId="0" fillId="0" borderId="18" xfId="48" applyNumberFormat="1" applyFont="1" applyFill="1" applyBorder="1" applyAlignment="1">
      <alignment vertical="center"/>
    </xf>
    <xf numFmtId="41" fontId="0" fillId="0" borderId="13" xfId="48" applyNumberFormat="1" applyFont="1" applyFill="1" applyBorder="1" applyAlignment="1">
      <alignment vertical="center"/>
    </xf>
    <xf numFmtId="41" fontId="0" fillId="0" borderId="19" xfId="48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41" fontId="0" fillId="0" borderId="21" xfId="48" applyNumberFormat="1" applyFont="1" applyFill="1" applyBorder="1" applyAlignment="1">
      <alignment vertical="center"/>
    </xf>
    <xf numFmtId="41" fontId="0" fillId="0" borderId="0" xfId="48" applyNumberFormat="1" applyFont="1" applyFill="1" applyBorder="1" applyAlignment="1">
      <alignment vertical="center"/>
    </xf>
    <xf numFmtId="41" fontId="0" fillId="0" borderId="22" xfId="48" applyNumberFormat="1" applyFont="1" applyFill="1" applyBorder="1" applyAlignment="1">
      <alignment vertical="center"/>
    </xf>
    <xf numFmtId="41" fontId="0" fillId="0" borderId="23" xfId="48" applyNumberFormat="1" applyFont="1" applyFill="1" applyBorder="1" applyAlignment="1">
      <alignment vertical="center"/>
    </xf>
    <xf numFmtId="41" fontId="0" fillId="0" borderId="24" xfId="48" applyNumberFormat="1" applyFont="1" applyFill="1" applyBorder="1" applyAlignment="1">
      <alignment vertical="center"/>
    </xf>
    <xf numFmtId="41" fontId="0" fillId="0" borderId="20" xfId="48" applyNumberFormat="1" applyFont="1" applyFill="1" applyBorder="1" applyAlignment="1">
      <alignment vertical="center"/>
    </xf>
    <xf numFmtId="41" fontId="0" fillId="0" borderId="25" xfId="48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distributed" vertical="center"/>
    </xf>
    <xf numFmtId="41" fontId="0" fillId="0" borderId="27" xfId="48" applyNumberFormat="1" applyFont="1" applyFill="1" applyBorder="1" applyAlignment="1">
      <alignment vertical="center"/>
    </xf>
    <xf numFmtId="41" fontId="0" fillId="0" borderId="27" xfId="48" applyNumberFormat="1" applyFont="1" applyFill="1" applyBorder="1" applyAlignment="1" applyProtection="1">
      <alignment vertical="center"/>
      <protection locked="0"/>
    </xf>
    <xf numFmtId="41" fontId="0" fillId="0" borderId="28" xfId="48" applyNumberFormat="1" applyFont="1" applyFill="1" applyBorder="1" applyAlignment="1">
      <alignment vertical="center"/>
    </xf>
    <xf numFmtId="41" fontId="0" fillId="0" borderId="29" xfId="48" applyNumberFormat="1" applyFont="1" applyFill="1" applyBorder="1" applyAlignment="1" applyProtection="1">
      <alignment vertical="center"/>
      <protection locked="0"/>
    </xf>
    <xf numFmtId="41" fontId="0" fillId="0" borderId="30" xfId="48" applyNumberFormat="1" applyFont="1" applyFill="1" applyBorder="1" applyAlignment="1" applyProtection="1">
      <alignment vertical="center"/>
      <protection locked="0"/>
    </xf>
    <xf numFmtId="41" fontId="0" fillId="0" borderId="29" xfId="48" applyNumberFormat="1" applyFont="1" applyFill="1" applyBorder="1" applyAlignment="1">
      <alignment vertical="center"/>
    </xf>
    <xf numFmtId="41" fontId="0" fillId="0" borderId="29" xfId="0" applyNumberFormat="1" applyFill="1" applyBorder="1" applyAlignment="1">
      <alignment horizontal="center" vertical="center"/>
    </xf>
    <xf numFmtId="41" fontId="0" fillId="0" borderId="26" xfId="0" applyNumberFormat="1" applyFill="1" applyBorder="1" applyAlignment="1">
      <alignment vertical="center"/>
    </xf>
    <xf numFmtId="41" fontId="0" fillId="0" borderId="31" xfId="0" applyNumberForma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distributed" vertical="center"/>
    </xf>
    <xf numFmtId="41" fontId="0" fillId="0" borderId="33" xfId="48" applyNumberFormat="1" applyFont="1" applyFill="1" applyBorder="1" applyAlignment="1">
      <alignment vertical="center"/>
    </xf>
    <xf numFmtId="41" fontId="0" fillId="0" borderId="33" xfId="48" applyNumberFormat="1" applyFont="1" applyFill="1" applyBorder="1" applyAlignment="1" applyProtection="1">
      <alignment vertical="center"/>
      <protection locked="0"/>
    </xf>
    <xf numFmtId="41" fontId="0" fillId="0" borderId="34" xfId="48" applyNumberFormat="1" applyFont="1" applyFill="1" applyBorder="1" applyAlignment="1">
      <alignment vertical="center"/>
    </xf>
    <xf numFmtId="41" fontId="0" fillId="0" borderId="35" xfId="48" applyNumberFormat="1" applyFont="1" applyFill="1" applyBorder="1" applyAlignment="1" applyProtection="1">
      <alignment vertical="center"/>
      <protection locked="0"/>
    </xf>
    <xf numFmtId="41" fontId="0" fillId="0" borderId="36" xfId="48" applyNumberFormat="1" applyFont="1" applyFill="1" applyBorder="1" applyAlignment="1" applyProtection="1">
      <alignment vertical="center"/>
      <protection locked="0"/>
    </xf>
    <xf numFmtId="41" fontId="0" fillId="0" borderId="35" xfId="48" applyNumberFormat="1" applyFont="1" applyFill="1" applyBorder="1" applyAlignment="1">
      <alignment vertical="center"/>
    </xf>
    <xf numFmtId="41" fontId="0" fillId="0" borderId="35" xfId="0" applyNumberFormat="1" applyFill="1" applyBorder="1" applyAlignment="1">
      <alignment horizontal="center" vertical="center"/>
    </xf>
    <xf numFmtId="41" fontId="0" fillId="0" borderId="32" xfId="0" applyNumberFormat="1" applyFill="1" applyBorder="1" applyAlignment="1">
      <alignment vertical="center"/>
    </xf>
    <xf numFmtId="41" fontId="0" fillId="0" borderId="25" xfId="0" applyNumberFormat="1" applyFill="1" applyBorder="1" applyAlignment="1">
      <alignment horizontal="center" vertical="center"/>
    </xf>
    <xf numFmtId="41" fontId="0" fillId="0" borderId="21" xfId="48" applyNumberFormat="1" applyFont="1" applyFill="1" applyBorder="1" applyAlignment="1" applyProtection="1">
      <alignment vertical="center"/>
      <protection locked="0"/>
    </xf>
    <xf numFmtId="41" fontId="0" fillId="0" borderId="22" xfId="48" applyNumberFormat="1" applyFont="1" applyFill="1" applyBorder="1" applyAlignment="1" applyProtection="1">
      <alignment vertical="center"/>
      <protection locked="0"/>
    </xf>
    <xf numFmtId="41" fontId="0" fillId="0" borderId="23" xfId="48" applyNumberFormat="1" applyFont="1" applyFill="1" applyBorder="1" applyAlignment="1" applyProtection="1">
      <alignment vertical="center"/>
      <protection locked="0"/>
    </xf>
    <xf numFmtId="41" fontId="0" fillId="0" borderId="22" xfId="0" applyNumberFormat="1" applyFill="1" applyBorder="1" applyAlignment="1">
      <alignment horizontal="center" vertical="center"/>
    </xf>
    <xf numFmtId="41" fontId="0" fillId="0" borderId="20" xfId="0" applyNumberFormat="1" applyFill="1" applyBorder="1" applyAlignment="1">
      <alignment vertical="center"/>
    </xf>
    <xf numFmtId="41" fontId="0" fillId="0" borderId="37" xfId="0" applyNumberForma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distributed" vertical="center"/>
    </xf>
    <xf numFmtId="41" fontId="0" fillId="0" borderId="39" xfId="48" applyNumberFormat="1" applyFont="1" applyFill="1" applyBorder="1" applyAlignment="1">
      <alignment vertical="center"/>
    </xf>
    <xf numFmtId="41" fontId="0" fillId="0" borderId="39" xfId="48" applyNumberFormat="1" applyFont="1" applyFill="1" applyBorder="1" applyAlignment="1" applyProtection="1">
      <alignment vertical="center"/>
      <protection locked="0"/>
    </xf>
    <xf numFmtId="41" fontId="0" fillId="0" borderId="40" xfId="48" applyNumberFormat="1" applyFont="1" applyFill="1" applyBorder="1" applyAlignment="1">
      <alignment vertical="center"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41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>
      <alignment vertical="center"/>
    </xf>
    <xf numFmtId="41" fontId="0" fillId="0" borderId="11" xfId="0" applyNumberFormat="1" applyFill="1" applyBorder="1" applyAlignment="1">
      <alignment horizontal="center" vertical="center"/>
    </xf>
    <xf numFmtId="41" fontId="0" fillId="0" borderId="38" xfId="0" applyNumberFormat="1" applyFill="1" applyBorder="1" applyAlignment="1">
      <alignment vertical="center"/>
    </xf>
    <xf numFmtId="41" fontId="0" fillId="0" borderId="12" xfId="0" applyNumberFormat="1" applyFill="1" applyBorder="1" applyAlignment="1">
      <alignment horizontal="center" vertical="center"/>
    </xf>
    <xf numFmtId="41" fontId="0" fillId="0" borderId="42" xfId="48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 applyProtection="1">
      <alignment vertical="center"/>
      <protection locked="0"/>
    </xf>
    <xf numFmtId="41" fontId="0" fillId="0" borderId="43" xfId="48" applyNumberFormat="1" applyFont="1" applyFill="1" applyBorder="1" applyAlignment="1" applyProtection="1">
      <alignment vertical="center"/>
      <protection locked="0"/>
    </xf>
    <xf numFmtId="41" fontId="0" fillId="0" borderId="25" xfId="0" applyNumberFormat="1" applyFont="1" applyFill="1" applyBorder="1" applyAlignment="1" applyProtection="1">
      <alignment vertical="center"/>
      <protection locked="0"/>
    </xf>
    <xf numFmtId="41" fontId="0" fillId="0" borderId="37" xfId="0" applyNumberFormat="1" applyFont="1" applyFill="1" applyBorder="1" applyAlignment="1" applyProtection="1">
      <alignment vertical="center"/>
      <protection locked="0"/>
    </xf>
    <xf numFmtId="41" fontId="0" fillId="0" borderId="44" xfId="48" applyNumberFormat="1" applyFont="1" applyFill="1" applyBorder="1" applyAlignment="1" applyProtection="1">
      <alignment vertical="center"/>
      <protection locked="0"/>
    </xf>
    <xf numFmtId="41" fontId="0" fillId="0" borderId="12" xfId="0" applyNumberFormat="1" applyFont="1" applyFill="1" applyBorder="1" applyAlignment="1" applyProtection="1">
      <alignment vertical="center"/>
      <protection locked="0"/>
    </xf>
    <xf numFmtId="41" fontId="0" fillId="0" borderId="45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top" textRotation="255" wrapText="1" indent="1"/>
    </xf>
    <xf numFmtId="0" fontId="4" fillId="0" borderId="31" xfId="0" applyFont="1" applyFill="1" applyBorder="1" applyAlignment="1">
      <alignment horizontal="center" vertical="top" textRotation="255" wrapText="1" indent="1"/>
    </xf>
    <xf numFmtId="0" fontId="4" fillId="0" borderId="46" xfId="0" applyFont="1" applyFill="1" applyBorder="1" applyAlignment="1">
      <alignment horizontal="centerContinuous" vertical="center" wrapText="1"/>
    </xf>
    <xf numFmtId="0" fontId="4" fillId="0" borderId="47" xfId="0" applyFont="1" applyFill="1" applyBorder="1" applyAlignment="1">
      <alignment horizontal="centerContinuous" vertical="center" wrapText="1"/>
    </xf>
    <xf numFmtId="0" fontId="4" fillId="0" borderId="48" xfId="0" applyFont="1" applyFill="1" applyBorder="1" applyAlignment="1">
      <alignment horizontal="centerContinuous" vertical="center" wrapText="1"/>
    </xf>
    <xf numFmtId="0" fontId="4" fillId="0" borderId="49" xfId="0" applyFont="1" applyFill="1" applyBorder="1" applyAlignment="1">
      <alignment horizontal="center" vertical="top" textRotation="255" wrapText="1" indent="1"/>
    </xf>
    <xf numFmtId="0" fontId="4" fillId="0" borderId="29" xfId="0" applyFont="1" applyFill="1" applyBorder="1" applyAlignment="1">
      <alignment horizontal="center" vertical="top" textRotation="255" indent="1" shrinkToFit="1"/>
    </xf>
    <xf numFmtId="41" fontId="0" fillId="0" borderId="22" xfId="48" applyNumberFormat="1" applyFont="1" applyFill="1" applyBorder="1" applyAlignment="1">
      <alignment vertical="center"/>
    </xf>
    <xf numFmtId="41" fontId="0" fillId="0" borderId="43" xfId="48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top" textRotation="255" wrapText="1" indent="1"/>
    </xf>
    <xf numFmtId="0" fontId="4" fillId="0" borderId="11" xfId="0" applyFont="1" applyFill="1" applyBorder="1" applyAlignment="1">
      <alignment horizontal="center" vertical="top" textRotation="255" wrapText="1" indent="1"/>
    </xf>
    <xf numFmtId="0" fontId="4" fillId="0" borderId="16" xfId="0" applyFont="1" applyFill="1" applyBorder="1" applyAlignment="1">
      <alignment vertical="top" textRotation="255" wrapText="1" indent="1"/>
    </xf>
    <xf numFmtId="0" fontId="4" fillId="0" borderId="11" xfId="0" applyFont="1" applyFill="1" applyBorder="1" applyAlignment="1">
      <alignment vertical="top" textRotation="255" wrapText="1" indent="1"/>
    </xf>
    <xf numFmtId="0" fontId="4" fillId="0" borderId="50" xfId="0" applyFont="1" applyFill="1" applyBorder="1" applyAlignment="1">
      <alignment horizontal="center" vertical="top" textRotation="255" wrapText="1" indent="1"/>
    </xf>
    <xf numFmtId="0" fontId="4" fillId="0" borderId="51" xfId="0" applyFont="1" applyFill="1" applyBorder="1" applyAlignment="1">
      <alignment horizontal="center" vertical="top" textRotation="255" wrapText="1" indent="1"/>
    </xf>
    <xf numFmtId="0" fontId="4" fillId="0" borderId="29" xfId="0" applyFont="1" applyFill="1" applyBorder="1" applyAlignment="1">
      <alignment horizontal="center" vertical="top" textRotation="255" wrapText="1" inden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top" textRotation="255" wrapText="1" indent="1"/>
    </xf>
    <xf numFmtId="0" fontId="4" fillId="0" borderId="55" xfId="0" applyFont="1" applyFill="1" applyBorder="1" applyAlignment="1">
      <alignment horizontal="center" vertical="top" textRotation="255" wrapText="1" indent="1"/>
    </xf>
    <xf numFmtId="0" fontId="0" fillId="0" borderId="42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53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 wrapText="1"/>
    </xf>
    <xf numFmtId="0" fontId="4" fillId="0" borderId="22" xfId="0" applyFont="1" applyFill="1" applyBorder="1" applyAlignment="1">
      <alignment horizontal="center" vertical="top" textRotation="255" wrapText="1" indent="1" shrinkToFit="1"/>
    </xf>
    <xf numFmtId="0" fontId="4" fillId="0" borderId="11" xfId="0" applyFont="1" applyFill="1" applyBorder="1" applyAlignment="1">
      <alignment horizontal="center" vertical="top" textRotation="255" wrapText="1" indent="1" shrinkToFit="1"/>
    </xf>
    <xf numFmtId="0" fontId="4" fillId="0" borderId="22" xfId="0" applyFont="1" applyFill="1" applyBorder="1" applyAlignment="1">
      <alignment horizontal="center" vertical="top" textRotation="255" wrapText="1" indent="1"/>
    </xf>
    <xf numFmtId="0" fontId="4" fillId="0" borderId="27" xfId="0" applyFont="1" applyFill="1" applyBorder="1" applyAlignment="1">
      <alignment horizontal="center" vertical="top" textRotation="255" wrapText="1" indent="1"/>
    </xf>
    <xf numFmtId="0" fontId="4" fillId="0" borderId="39" xfId="0" applyFont="1" applyFill="1" applyBorder="1" applyAlignment="1">
      <alignment horizontal="center" vertical="top" textRotation="255" wrapText="1" indent="1"/>
    </xf>
    <xf numFmtId="181" fontId="0" fillId="0" borderId="44" xfId="0" applyNumberFormat="1" applyFont="1" applyFill="1" applyBorder="1" applyAlignment="1">
      <alignment horizontal="right"/>
    </xf>
    <xf numFmtId="181" fontId="0" fillId="0" borderId="44" xfId="0" applyNumberFormat="1" applyFont="1" applyFill="1" applyBorder="1" applyAlignment="1">
      <alignment horizontal="right"/>
    </xf>
    <xf numFmtId="179" fontId="0" fillId="0" borderId="44" xfId="0" applyNumberFormat="1" applyFont="1" applyFill="1" applyBorder="1" applyAlignment="1">
      <alignment horizontal="right"/>
    </xf>
    <xf numFmtId="179" fontId="0" fillId="0" borderId="44" xfId="0" applyNumberForma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top" textRotation="255" indent="2"/>
    </xf>
    <xf numFmtId="0" fontId="4" fillId="0" borderId="21" xfId="0" applyFont="1" applyFill="1" applyBorder="1" applyAlignment="1">
      <alignment horizontal="center" vertical="top" textRotation="255" indent="2"/>
    </xf>
    <xf numFmtId="0" fontId="4" fillId="0" borderId="39" xfId="0" applyFont="1" applyFill="1" applyBorder="1" applyAlignment="1">
      <alignment horizontal="center" vertical="top" textRotation="255" indent="2"/>
    </xf>
    <xf numFmtId="0" fontId="4" fillId="0" borderId="23" xfId="0" applyFont="1" applyFill="1" applyBorder="1" applyAlignment="1">
      <alignment horizontal="center" vertical="top" textRotation="255" wrapText="1" indent="1"/>
    </xf>
    <xf numFmtId="0" fontId="4" fillId="0" borderId="41" xfId="0" applyFont="1" applyFill="1" applyBorder="1" applyAlignment="1">
      <alignment horizontal="center" vertical="top" textRotation="255" wrapText="1" indent="1"/>
    </xf>
    <xf numFmtId="0" fontId="4" fillId="0" borderId="24" xfId="0" applyFont="1" applyFill="1" applyBorder="1" applyAlignment="1">
      <alignment horizontal="center" vertical="top" textRotation="255" wrapText="1" indent="1"/>
    </xf>
    <xf numFmtId="0" fontId="4" fillId="0" borderId="40" xfId="0" applyFont="1" applyFill="1" applyBorder="1" applyAlignment="1">
      <alignment horizontal="center" vertical="top" textRotation="255" wrapText="1" indent="1"/>
    </xf>
    <xf numFmtId="0" fontId="0" fillId="0" borderId="4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52" xfId="0" applyFont="1" applyFill="1" applyBorder="1" applyAlignment="1">
      <alignment horizontal="center" vertical="center" textRotation="255"/>
    </xf>
    <xf numFmtId="0" fontId="0" fillId="0" borderId="37" xfId="0" applyFont="1" applyFill="1" applyBorder="1" applyAlignment="1">
      <alignment horizontal="center" vertical="center" textRotation="255"/>
    </xf>
    <xf numFmtId="0" fontId="0" fillId="0" borderId="53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top" textRotation="255" wrapText="1" indent="1"/>
    </xf>
    <xf numFmtId="0" fontId="0" fillId="0" borderId="39" xfId="0" applyFont="1" applyFill="1" applyBorder="1" applyAlignment="1">
      <alignment horizontal="center" vertical="top" textRotation="255" wrapText="1" indent="1"/>
    </xf>
    <xf numFmtId="0" fontId="4" fillId="0" borderId="18" xfId="0" applyFont="1" applyFill="1" applyBorder="1" applyAlignment="1">
      <alignment vertical="top" textRotation="255" wrapText="1" indent="1"/>
    </xf>
    <xf numFmtId="0" fontId="4" fillId="0" borderId="40" xfId="0" applyFont="1" applyFill="1" applyBorder="1" applyAlignment="1">
      <alignment vertical="top" textRotation="255" indent="1"/>
    </xf>
    <xf numFmtId="0" fontId="4" fillId="0" borderId="17" xfId="0" applyFont="1" applyFill="1" applyBorder="1" applyAlignment="1">
      <alignment vertical="top" textRotation="255" wrapText="1" indent="1"/>
    </xf>
    <xf numFmtId="0" fontId="4" fillId="0" borderId="41" xfId="0" applyFont="1" applyFill="1" applyBorder="1" applyAlignment="1">
      <alignment vertical="top" textRotation="255" wrapText="1" indent="1"/>
    </xf>
    <xf numFmtId="0" fontId="0" fillId="0" borderId="14" xfId="0" applyFont="1" applyFill="1" applyBorder="1" applyAlignment="1">
      <alignment horizontal="center" vertical="top" textRotation="255" indent="2"/>
    </xf>
    <xf numFmtId="0" fontId="0" fillId="0" borderId="21" xfId="0" applyFont="1" applyFill="1" applyBorder="1" applyAlignment="1">
      <alignment horizontal="center" vertical="top" textRotation="255" indent="2"/>
    </xf>
    <xf numFmtId="0" fontId="0" fillId="0" borderId="39" xfId="0" applyFont="1" applyFill="1" applyBorder="1" applyAlignment="1">
      <alignment horizontal="center" vertical="top" textRotation="255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</xdr:colOff>
      <xdr:row>4</xdr:row>
      <xdr:rowOff>76200</xdr:rowOff>
    </xdr:from>
    <xdr:to>
      <xdr:col>22</xdr:col>
      <xdr:colOff>342900</xdr:colOff>
      <xdr:row>4</xdr:row>
      <xdr:rowOff>857250</xdr:rowOff>
    </xdr:to>
    <xdr:sp>
      <xdr:nvSpPr>
        <xdr:cNvPr id="1" name="大かっこ 1"/>
        <xdr:cNvSpPr>
          <a:spLocks/>
        </xdr:cNvSpPr>
      </xdr:nvSpPr>
      <xdr:spPr>
        <a:xfrm rot="5400000">
          <a:off x="9829800" y="1666875"/>
          <a:ext cx="276225" cy="781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4</xdr:row>
      <xdr:rowOff>76200</xdr:rowOff>
    </xdr:from>
    <xdr:to>
      <xdr:col>23</xdr:col>
      <xdr:colOff>342900</xdr:colOff>
      <xdr:row>4</xdr:row>
      <xdr:rowOff>857250</xdr:rowOff>
    </xdr:to>
    <xdr:sp>
      <xdr:nvSpPr>
        <xdr:cNvPr id="2" name="大かっこ 2"/>
        <xdr:cNvSpPr>
          <a:spLocks/>
        </xdr:cNvSpPr>
      </xdr:nvSpPr>
      <xdr:spPr>
        <a:xfrm rot="5400000">
          <a:off x="10258425" y="1666875"/>
          <a:ext cx="276225" cy="781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Y26"/>
  <sheetViews>
    <sheetView tabSelected="1" view="pageBreakPreview" zoomScaleNormal="90" zoomScaleSheetLayoutView="100" zoomScalePageLayoutView="0" workbookViewId="0" topLeftCell="A10">
      <selection activeCell="U24" sqref="U24"/>
    </sheetView>
  </sheetViews>
  <sheetFormatPr defaultColWidth="9.00390625" defaultRowHeight="13.5"/>
  <cols>
    <col min="1" max="1" width="3.50390625" style="3" customWidth="1"/>
    <col min="2" max="2" width="4.25390625" style="3" customWidth="1"/>
    <col min="3" max="3" width="13.50390625" style="3" customWidth="1"/>
    <col min="4" max="25" width="5.625" style="3" customWidth="1"/>
    <col min="26" max="16384" width="9.00390625" style="3" customWidth="1"/>
  </cols>
  <sheetData>
    <row r="1" spans="2:3" ht="17.25">
      <c r="B1" s="2" t="s">
        <v>30</v>
      </c>
      <c r="C1" s="2"/>
    </row>
    <row r="2" spans="2:25" ht="1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s="5"/>
      <c r="Q2" s="5"/>
      <c r="W2" s="110">
        <v>2</v>
      </c>
      <c r="X2" s="111"/>
      <c r="Y2" s="111"/>
    </row>
    <row r="3" spans="2:25" ht="18" customHeight="1">
      <c r="B3" s="124" t="s">
        <v>50</v>
      </c>
      <c r="C3" s="125"/>
      <c r="D3" s="136" t="s">
        <v>49</v>
      </c>
      <c r="E3" s="10" t="s">
        <v>15</v>
      </c>
      <c r="F3" s="121" t="s">
        <v>14</v>
      </c>
      <c r="G3" s="121"/>
      <c r="H3" s="121"/>
      <c r="I3" s="121"/>
      <c r="J3" s="122" t="s">
        <v>17</v>
      </c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3"/>
      <c r="Y3" s="114" t="s">
        <v>3</v>
      </c>
    </row>
    <row r="4" spans="2:25" ht="75" customHeight="1">
      <c r="B4" s="126"/>
      <c r="C4" s="127"/>
      <c r="D4" s="137"/>
      <c r="E4" s="108" t="s">
        <v>4</v>
      </c>
      <c r="F4" s="89" t="s">
        <v>13</v>
      </c>
      <c r="G4" s="89" t="s">
        <v>41</v>
      </c>
      <c r="H4" s="89" t="s">
        <v>5</v>
      </c>
      <c r="I4" s="117" t="s">
        <v>6</v>
      </c>
      <c r="J4" s="119" t="s">
        <v>13</v>
      </c>
      <c r="K4" s="89" t="s">
        <v>42</v>
      </c>
      <c r="L4" s="89" t="s">
        <v>23</v>
      </c>
      <c r="M4" s="107" t="s">
        <v>25</v>
      </c>
      <c r="N4" s="89" t="s">
        <v>26</v>
      </c>
      <c r="O4" s="107" t="s">
        <v>27</v>
      </c>
      <c r="P4" s="107" t="s">
        <v>43</v>
      </c>
      <c r="Q4" s="91" t="s">
        <v>44</v>
      </c>
      <c r="R4" s="105" t="s">
        <v>45</v>
      </c>
      <c r="S4" s="91" t="s">
        <v>46</v>
      </c>
      <c r="T4" s="105" t="s">
        <v>28</v>
      </c>
      <c r="U4" s="105" t="s">
        <v>29</v>
      </c>
      <c r="V4" s="105" t="s">
        <v>24</v>
      </c>
      <c r="W4" s="82" t="s">
        <v>7</v>
      </c>
      <c r="X4" s="77" t="s">
        <v>18</v>
      </c>
      <c r="Y4" s="115"/>
    </row>
    <row r="5" spans="2:25" ht="72" customHeight="1" thickBot="1">
      <c r="B5" s="128"/>
      <c r="C5" s="129"/>
      <c r="D5" s="138"/>
      <c r="E5" s="109"/>
      <c r="F5" s="90"/>
      <c r="G5" s="90"/>
      <c r="H5" s="90"/>
      <c r="I5" s="118"/>
      <c r="J5" s="120"/>
      <c r="K5" s="90"/>
      <c r="L5" s="90"/>
      <c r="M5" s="86"/>
      <c r="N5" s="90"/>
      <c r="O5" s="86"/>
      <c r="P5" s="86"/>
      <c r="Q5" s="86"/>
      <c r="R5" s="106"/>
      <c r="S5" s="86"/>
      <c r="T5" s="106"/>
      <c r="U5" s="106"/>
      <c r="V5" s="106"/>
      <c r="W5" s="11" t="s">
        <v>47</v>
      </c>
      <c r="X5" s="12" t="s">
        <v>48</v>
      </c>
      <c r="Y5" s="116"/>
    </row>
    <row r="6" spans="1:25" ht="18" customHeight="1">
      <c r="A6" s="4"/>
      <c r="B6" s="98" t="s">
        <v>2</v>
      </c>
      <c r="C6" s="13" t="s">
        <v>21</v>
      </c>
      <c r="D6" s="14">
        <f aca="true" t="shared" si="0" ref="D6:D11">E6+F6+J6+Y6</f>
        <v>63</v>
      </c>
      <c r="E6" s="14">
        <f>SUM(E8,E10)</f>
        <v>0</v>
      </c>
      <c r="F6" s="15">
        <f aca="true" t="shared" si="1" ref="F6:F11">SUM(G6:I6)</f>
        <v>16</v>
      </c>
      <c r="G6" s="16">
        <f aca="true" t="shared" si="2" ref="G6:I7">SUM(G8,G10)</f>
        <v>0</v>
      </c>
      <c r="H6" s="16">
        <f t="shared" si="2"/>
        <v>6</v>
      </c>
      <c r="I6" s="17">
        <f t="shared" si="2"/>
        <v>10</v>
      </c>
      <c r="J6" s="18">
        <f aca="true" t="shared" si="3" ref="J6:J11">SUM(K6:X6)</f>
        <v>47</v>
      </c>
      <c r="K6" s="16">
        <f>SUM(K8,K10)</f>
        <v>2</v>
      </c>
      <c r="L6" s="16">
        <f aca="true" t="shared" si="4" ref="L6:X6">SUM(L8,L10)</f>
        <v>0</v>
      </c>
      <c r="M6" s="16">
        <f t="shared" si="4"/>
        <v>8</v>
      </c>
      <c r="N6" s="16">
        <f t="shared" si="4"/>
        <v>9</v>
      </c>
      <c r="O6" s="16">
        <f t="shared" si="4"/>
        <v>1</v>
      </c>
      <c r="P6" s="16">
        <f t="shared" si="4"/>
        <v>1</v>
      </c>
      <c r="Q6" s="16">
        <f t="shared" si="4"/>
        <v>3</v>
      </c>
      <c r="R6" s="16">
        <f t="shared" si="4"/>
        <v>4</v>
      </c>
      <c r="S6" s="16">
        <f t="shared" si="4"/>
        <v>6</v>
      </c>
      <c r="T6" s="16">
        <f t="shared" si="4"/>
        <v>0</v>
      </c>
      <c r="U6" s="16">
        <f t="shared" si="4"/>
        <v>8</v>
      </c>
      <c r="V6" s="16">
        <f t="shared" si="4"/>
        <v>1</v>
      </c>
      <c r="W6" s="16">
        <f t="shared" si="4"/>
        <v>3</v>
      </c>
      <c r="X6" s="19">
        <f t="shared" si="4"/>
        <v>1</v>
      </c>
      <c r="Y6" s="20">
        <f>SUM(Y8,Y10)</f>
        <v>0</v>
      </c>
    </row>
    <row r="7" spans="1:25" ht="18" customHeight="1">
      <c r="A7" s="4"/>
      <c r="B7" s="94"/>
      <c r="C7" s="21" t="s">
        <v>19</v>
      </c>
      <c r="D7" s="22">
        <f t="shared" si="0"/>
        <v>21</v>
      </c>
      <c r="E7" s="22">
        <f>SUM(E9,E11)</f>
        <v>0</v>
      </c>
      <c r="F7" s="23">
        <f t="shared" si="1"/>
        <v>6</v>
      </c>
      <c r="G7" s="24">
        <f t="shared" si="2"/>
        <v>0</v>
      </c>
      <c r="H7" s="24">
        <f t="shared" si="2"/>
        <v>2</v>
      </c>
      <c r="I7" s="25">
        <f t="shared" si="2"/>
        <v>4</v>
      </c>
      <c r="J7" s="26">
        <f t="shared" si="3"/>
        <v>15</v>
      </c>
      <c r="K7" s="24">
        <f>SUM(K9,K11)</f>
        <v>0</v>
      </c>
      <c r="L7" s="24">
        <f aca="true" t="shared" si="5" ref="L7:X7">SUM(L9,L11)</f>
        <v>0</v>
      </c>
      <c r="M7" s="24">
        <f t="shared" si="5"/>
        <v>2</v>
      </c>
      <c r="N7" s="24">
        <f t="shared" si="5"/>
        <v>2</v>
      </c>
      <c r="O7" s="24">
        <f t="shared" si="5"/>
        <v>1</v>
      </c>
      <c r="P7" s="24">
        <f t="shared" si="5"/>
        <v>0</v>
      </c>
      <c r="Q7" s="24">
        <f t="shared" si="5"/>
        <v>1</v>
      </c>
      <c r="R7" s="24">
        <f t="shared" si="5"/>
        <v>0</v>
      </c>
      <c r="S7" s="24">
        <f t="shared" si="5"/>
        <v>2</v>
      </c>
      <c r="T7" s="24">
        <f t="shared" si="5"/>
        <v>0</v>
      </c>
      <c r="U7" s="24">
        <f t="shared" si="5"/>
        <v>3</v>
      </c>
      <c r="V7" s="24">
        <f t="shared" si="5"/>
        <v>1</v>
      </c>
      <c r="W7" s="24">
        <f t="shared" si="5"/>
        <v>2</v>
      </c>
      <c r="X7" s="27">
        <f t="shared" si="5"/>
        <v>1</v>
      </c>
      <c r="Y7" s="28">
        <f>SUM(Y9,Y11)</f>
        <v>0</v>
      </c>
    </row>
    <row r="8" spans="1:25" ht="18" customHeight="1">
      <c r="A8" s="4"/>
      <c r="B8" s="99" t="s">
        <v>0</v>
      </c>
      <c r="C8" s="29" t="s">
        <v>21</v>
      </c>
      <c r="D8" s="30">
        <f t="shared" si="0"/>
        <v>24</v>
      </c>
      <c r="E8" s="31">
        <v>0</v>
      </c>
      <c r="F8" s="32">
        <f t="shared" si="1"/>
        <v>8</v>
      </c>
      <c r="G8" s="33">
        <v>0</v>
      </c>
      <c r="H8" s="33">
        <v>4</v>
      </c>
      <c r="I8" s="34">
        <v>4</v>
      </c>
      <c r="J8" s="32">
        <f t="shared" si="3"/>
        <v>16</v>
      </c>
      <c r="K8" s="33">
        <v>2</v>
      </c>
      <c r="L8" s="33">
        <v>0</v>
      </c>
      <c r="M8" s="33">
        <v>5</v>
      </c>
      <c r="N8" s="33">
        <v>3</v>
      </c>
      <c r="O8" s="33">
        <v>0</v>
      </c>
      <c r="P8" s="33">
        <v>0</v>
      </c>
      <c r="Q8" s="33">
        <v>1</v>
      </c>
      <c r="R8" s="35">
        <v>1</v>
      </c>
      <c r="S8" s="35">
        <v>1</v>
      </c>
      <c r="T8" s="35">
        <v>0</v>
      </c>
      <c r="U8" s="35">
        <v>0</v>
      </c>
      <c r="V8" s="36">
        <v>1</v>
      </c>
      <c r="W8" s="36">
        <v>2</v>
      </c>
      <c r="X8" s="37">
        <v>0</v>
      </c>
      <c r="Y8" s="38">
        <v>0</v>
      </c>
    </row>
    <row r="9" spans="1:25" ht="18" customHeight="1">
      <c r="A9" s="4"/>
      <c r="B9" s="100"/>
      <c r="C9" s="39" t="s">
        <v>19</v>
      </c>
      <c r="D9" s="40">
        <f t="shared" si="0"/>
        <v>9</v>
      </c>
      <c r="E9" s="41">
        <v>0</v>
      </c>
      <c r="F9" s="84">
        <f t="shared" si="1"/>
        <v>5</v>
      </c>
      <c r="G9" s="43">
        <v>0</v>
      </c>
      <c r="H9" s="43">
        <v>2</v>
      </c>
      <c r="I9" s="44">
        <v>3</v>
      </c>
      <c r="J9" s="42">
        <f t="shared" si="3"/>
        <v>4</v>
      </c>
      <c r="K9" s="43">
        <v>0</v>
      </c>
      <c r="L9" s="43">
        <v>0</v>
      </c>
      <c r="M9" s="43">
        <v>2</v>
      </c>
      <c r="N9" s="43">
        <v>0</v>
      </c>
      <c r="O9" s="43">
        <v>0</v>
      </c>
      <c r="P9" s="43">
        <v>0</v>
      </c>
      <c r="Q9" s="43">
        <v>0</v>
      </c>
      <c r="R9" s="45">
        <v>0</v>
      </c>
      <c r="S9" s="45">
        <v>0</v>
      </c>
      <c r="T9" s="45">
        <v>0</v>
      </c>
      <c r="U9" s="45">
        <v>0</v>
      </c>
      <c r="V9" s="46">
        <v>1</v>
      </c>
      <c r="W9" s="46">
        <v>1</v>
      </c>
      <c r="X9" s="47">
        <v>0</v>
      </c>
      <c r="Y9" s="48">
        <v>0</v>
      </c>
    </row>
    <row r="10" spans="1:25" ht="18" customHeight="1">
      <c r="A10" s="4"/>
      <c r="B10" s="94" t="s">
        <v>1</v>
      </c>
      <c r="C10" s="21" t="s">
        <v>21</v>
      </c>
      <c r="D10" s="22">
        <f t="shared" si="0"/>
        <v>39</v>
      </c>
      <c r="E10" s="49">
        <v>0</v>
      </c>
      <c r="F10" s="26">
        <f t="shared" si="1"/>
        <v>8</v>
      </c>
      <c r="G10" s="50">
        <v>0</v>
      </c>
      <c r="H10" s="50">
        <v>2</v>
      </c>
      <c r="I10" s="51">
        <v>6</v>
      </c>
      <c r="J10" s="26">
        <f t="shared" si="3"/>
        <v>31</v>
      </c>
      <c r="K10" s="50">
        <v>0</v>
      </c>
      <c r="L10" s="50">
        <v>0</v>
      </c>
      <c r="M10" s="50">
        <v>3</v>
      </c>
      <c r="N10" s="50">
        <v>6</v>
      </c>
      <c r="O10" s="50">
        <v>1</v>
      </c>
      <c r="P10" s="50">
        <v>1</v>
      </c>
      <c r="Q10" s="50">
        <v>2</v>
      </c>
      <c r="R10" s="83">
        <v>3</v>
      </c>
      <c r="S10" s="83">
        <v>5</v>
      </c>
      <c r="T10" s="83">
        <v>0</v>
      </c>
      <c r="U10" s="83">
        <v>8</v>
      </c>
      <c r="V10" s="52">
        <v>0</v>
      </c>
      <c r="W10" s="52">
        <v>1</v>
      </c>
      <c r="X10" s="53">
        <v>1</v>
      </c>
      <c r="Y10" s="54">
        <v>0</v>
      </c>
    </row>
    <row r="11" spans="1:25" ht="18" customHeight="1" thickBot="1">
      <c r="A11" s="4"/>
      <c r="B11" s="95"/>
      <c r="C11" s="55" t="s">
        <v>19</v>
      </c>
      <c r="D11" s="56">
        <f t="shared" si="0"/>
        <v>12</v>
      </c>
      <c r="E11" s="57">
        <v>0</v>
      </c>
      <c r="F11" s="58">
        <f t="shared" si="1"/>
        <v>1</v>
      </c>
      <c r="G11" s="59">
        <v>0</v>
      </c>
      <c r="H11" s="59">
        <v>0</v>
      </c>
      <c r="I11" s="60">
        <v>1</v>
      </c>
      <c r="J11" s="58">
        <f t="shared" si="3"/>
        <v>11</v>
      </c>
      <c r="K11" s="59">
        <v>0</v>
      </c>
      <c r="L11" s="59">
        <v>0</v>
      </c>
      <c r="M11" s="59">
        <v>0</v>
      </c>
      <c r="N11" s="59">
        <v>2</v>
      </c>
      <c r="O11" s="59">
        <v>1</v>
      </c>
      <c r="P11" s="59">
        <v>0</v>
      </c>
      <c r="Q11" s="59">
        <v>1</v>
      </c>
      <c r="R11" s="61">
        <v>0</v>
      </c>
      <c r="S11" s="61">
        <v>2</v>
      </c>
      <c r="T11" s="61">
        <v>0</v>
      </c>
      <c r="U11" s="61">
        <v>3</v>
      </c>
      <c r="V11" s="62">
        <v>0</v>
      </c>
      <c r="W11" s="62">
        <v>1</v>
      </c>
      <c r="X11" s="63">
        <v>1</v>
      </c>
      <c r="Y11" s="64">
        <v>0</v>
      </c>
    </row>
    <row r="12" ht="7.5" customHeight="1"/>
    <row r="13" spans="2:5" ht="13.5">
      <c r="B13" s="75" t="s">
        <v>40</v>
      </c>
      <c r="C13" s="1"/>
      <c r="D13" s="5"/>
      <c r="E13" s="5"/>
    </row>
    <row r="15" spans="2:3" ht="17.25">
      <c r="B15" s="2" t="s">
        <v>31</v>
      </c>
      <c r="C15" s="2"/>
    </row>
    <row r="16" spans="2:21" s="7" customFormat="1" ht="17.25" customHeight="1" thickBot="1">
      <c r="B16" s="6"/>
      <c r="C16" s="6"/>
      <c r="R16" s="112">
        <f>W2</f>
        <v>2</v>
      </c>
      <c r="S16" s="113"/>
      <c r="T16" s="113"/>
      <c r="U16" s="113"/>
    </row>
    <row r="17" spans="2:21" s="7" customFormat="1" ht="27.75" customHeight="1">
      <c r="B17" s="101" t="s">
        <v>11</v>
      </c>
      <c r="C17" s="102"/>
      <c r="D17" s="130" t="s">
        <v>12</v>
      </c>
      <c r="E17" s="132" t="s">
        <v>51</v>
      </c>
      <c r="F17" s="87" t="s">
        <v>8</v>
      </c>
      <c r="G17" s="87" t="s">
        <v>9</v>
      </c>
      <c r="H17" s="87" t="s">
        <v>52</v>
      </c>
      <c r="I17" s="134" t="s">
        <v>10</v>
      </c>
      <c r="J17" s="92" t="s">
        <v>32</v>
      </c>
      <c r="K17" s="93"/>
      <c r="L17" s="78" t="s">
        <v>35</v>
      </c>
      <c r="M17" s="79"/>
      <c r="N17" s="79"/>
      <c r="O17" s="79"/>
      <c r="P17" s="79"/>
      <c r="Q17" s="80"/>
      <c r="R17" s="85" t="s">
        <v>55</v>
      </c>
      <c r="S17" s="85" t="s">
        <v>39</v>
      </c>
      <c r="T17" s="85" t="s">
        <v>56</v>
      </c>
      <c r="U17" s="96" t="s">
        <v>3</v>
      </c>
    </row>
    <row r="18" spans="2:21" s="7" customFormat="1" ht="105" customHeight="1" thickBot="1">
      <c r="B18" s="103"/>
      <c r="C18" s="104"/>
      <c r="D18" s="131"/>
      <c r="E18" s="133"/>
      <c r="F18" s="88"/>
      <c r="G18" s="88"/>
      <c r="H18" s="88"/>
      <c r="I18" s="135"/>
      <c r="J18" s="81" t="s">
        <v>33</v>
      </c>
      <c r="K18" s="81" t="s">
        <v>34</v>
      </c>
      <c r="L18" s="81" t="s">
        <v>16</v>
      </c>
      <c r="M18" s="81" t="s">
        <v>53</v>
      </c>
      <c r="N18" s="81" t="s">
        <v>36</v>
      </c>
      <c r="O18" s="81" t="s">
        <v>37</v>
      </c>
      <c r="P18" s="81" t="s">
        <v>38</v>
      </c>
      <c r="Q18" s="76" t="s">
        <v>54</v>
      </c>
      <c r="R18" s="86"/>
      <c r="S18" s="86"/>
      <c r="T18" s="86"/>
      <c r="U18" s="97"/>
    </row>
    <row r="19" spans="2:21" s="8" customFormat="1" ht="18" customHeight="1">
      <c r="B19" s="98" t="s">
        <v>2</v>
      </c>
      <c r="C19" s="13" t="s">
        <v>22</v>
      </c>
      <c r="D19" s="14">
        <f aca="true" t="shared" si="6" ref="D19:D24">E19+F19+G19+H19+I19+J19+K19+L19+R19+S19+T19+U19</f>
        <v>63</v>
      </c>
      <c r="E19" s="65">
        <f>SUM(E21,E23)</f>
        <v>5</v>
      </c>
      <c r="F19" s="16">
        <f aca="true" t="shared" si="7" ref="F19:K19">SUM(F21,F23)</f>
        <v>7</v>
      </c>
      <c r="G19" s="16">
        <f t="shared" si="7"/>
        <v>9</v>
      </c>
      <c r="H19" s="16">
        <f t="shared" si="7"/>
        <v>14</v>
      </c>
      <c r="I19" s="16">
        <f t="shared" si="7"/>
        <v>0</v>
      </c>
      <c r="J19" s="16">
        <f t="shared" si="7"/>
        <v>0</v>
      </c>
      <c r="K19" s="16">
        <f t="shared" si="7"/>
        <v>0</v>
      </c>
      <c r="L19" s="16">
        <f aca="true" t="shared" si="8" ref="L19:L24">SUM(M19:Q19)</f>
        <v>12</v>
      </c>
      <c r="M19" s="16">
        <f aca="true" t="shared" si="9" ref="M19:U19">SUM(M21,M23)</f>
        <v>8</v>
      </c>
      <c r="N19" s="16">
        <f t="shared" si="9"/>
        <v>0</v>
      </c>
      <c r="O19" s="16">
        <f t="shared" si="9"/>
        <v>0</v>
      </c>
      <c r="P19" s="16">
        <f t="shared" si="9"/>
        <v>0</v>
      </c>
      <c r="Q19" s="16">
        <f>SUM(Q21,Q23)</f>
        <v>4</v>
      </c>
      <c r="R19" s="16">
        <f t="shared" si="9"/>
        <v>3</v>
      </c>
      <c r="S19" s="16">
        <f t="shared" si="9"/>
        <v>7</v>
      </c>
      <c r="T19" s="16">
        <f t="shared" si="9"/>
        <v>1</v>
      </c>
      <c r="U19" s="20">
        <f t="shared" si="9"/>
        <v>5</v>
      </c>
    </row>
    <row r="20" spans="2:21" s="8" customFormat="1" ht="18" customHeight="1">
      <c r="B20" s="94"/>
      <c r="C20" s="21" t="s">
        <v>20</v>
      </c>
      <c r="D20" s="22">
        <f t="shared" si="6"/>
        <v>21</v>
      </c>
      <c r="E20" s="45">
        <f aca="true" t="shared" si="10" ref="E20:K20">SUM(E22,E24)</f>
        <v>1</v>
      </c>
      <c r="F20" s="45">
        <f t="shared" si="10"/>
        <v>2</v>
      </c>
      <c r="G20" s="45">
        <f t="shared" si="10"/>
        <v>2</v>
      </c>
      <c r="H20" s="45">
        <f t="shared" si="10"/>
        <v>4</v>
      </c>
      <c r="I20" s="45">
        <f t="shared" si="10"/>
        <v>0</v>
      </c>
      <c r="J20" s="45">
        <f t="shared" si="10"/>
        <v>0</v>
      </c>
      <c r="K20" s="45">
        <f t="shared" si="10"/>
        <v>0</v>
      </c>
      <c r="L20" s="45">
        <f t="shared" si="8"/>
        <v>5</v>
      </c>
      <c r="M20" s="45">
        <f aca="true" t="shared" si="11" ref="M20:U20">SUM(M22,M24)</f>
        <v>5</v>
      </c>
      <c r="N20" s="45">
        <f t="shared" si="11"/>
        <v>0</v>
      </c>
      <c r="O20" s="45">
        <f t="shared" si="11"/>
        <v>0</v>
      </c>
      <c r="P20" s="45">
        <f t="shared" si="11"/>
        <v>0</v>
      </c>
      <c r="Q20" s="45">
        <f>SUM(Q22,Q24)</f>
        <v>0</v>
      </c>
      <c r="R20" s="45">
        <f t="shared" si="11"/>
        <v>1</v>
      </c>
      <c r="S20" s="45">
        <f t="shared" si="11"/>
        <v>1</v>
      </c>
      <c r="T20" s="45">
        <f t="shared" si="11"/>
        <v>1</v>
      </c>
      <c r="U20" s="28">
        <f t="shared" si="11"/>
        <v>4</v>
      </c>
    </row>
    <row r="21" spans="2:21" s="8" customFormat="1" ht="18" customHeight="1">
      <c r="B21" s="99" t="s">
        <v>0</v>
      </c>
      <c r="C21" s="29" t="s">
        <v>21</v>
      </c>
      <c r="D21" s="30">
        <f t="shared" si="6"/>
        <v>24</v>
      </c>
      <c r="E21" s="72">
        <v>2</v>
      </c>
      <c r="F21" s="33">
        <v>1</v>
      </c>
      <c r="G21" s="33">
        <v>3</v>
      </c>
      <c r="H21" s="33">
        <v>2</v>
      </c>
      <c r="I21" s="33">
        <v>0</v>
      </c>
      <c r="J21" s="33">
        <v>0</v>
      </c>
      <c r="K21" s="33">
        <v>0</v>
      </c>
      <c r="L21" s="35">
        <f t="shared" si="8"/>
        <v>7</v>
      </c>
      <c r="M21" s="33">
        <v>5</v>
      </c>
      <c r="N21" s="33">
        <v>0</v>
      </c>
      <c r="O21" s="33">
        <v>0</v>
      </c>
      <c r="P21" s="33">
        <v>0</v>
      </c>
      <c r="Q21" s="33">
        <v>2</v>
      </c>
      <c r="R21" s="33">
        <v>2</v>
      </c>
      <c r="S21" s="33">
        <v>4</v>
      </c>
      <c r="T21" s="33">
        <v>1</v>
      </c>
      <c r="U21" s="66">
        <v>2</v>
      </c>
    </row>
    <row r="22" spans="2:21" s="8" customFormat="1" ht="18" customHeight="1">
      <c r="B22" s="100"/>
      <c r="C22" s="39" t="s">
        <v>19</v>
      </c>
      <c r="D22" s="40">
        <f t="shared" si="6"/>
        <v>9</v>
      </c>
      <c r="E22" s="67">
        <v>0</v>
      </c>
      <c r="F22" s="43">
        <v>1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5">
        <f t="shared" si="8"/>
        <v>4</v>
      </c>
      <c r="M22" s="43">
        <v>4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1</v>
      </c>
      <c r="T22" s="43">
        <v>1</v>
      </c>
      <c r="U22" s="68">
        <v>2</v>
      </c>
    </row>
    <row r="23" spans="2:21" s="8" customFormat="1" ht="18" customHeight="1">
      <c r="B23" s="94" t="s">
        <v>1</v>
      </c>
      <c r="C23" s="21" t="s">
        <v>21</v>
      </c>
      <c r="D23" s="30">
        <f t="shared" si="6"/>
        <v>39</v>
      </c>
      <c r="E23" s="73">
        <v>3</v>
      </c>
      <c r="F23" s="50">
        <v>6</v>
      </c>
      <c r="G23" s="50">
        <v>6</v>
      </c>
      <c r="H23" s="50">
        <v>12</v>
      </c>
      <c r="I23" s="50">
        <v>0</v>
      </c>
      <c r="J23" s="50">
        <v>0</v>
      </c>
      <c r="K23" s="50">
        <v>0</v>
      </c>
      <c r="L23" s="24">
        <f t="shared" si="8"/>
        <v>5</v>
      </c>
      <c r="M23" s="50">
        <v>3</v>
      </c>
      <c r="N23" s="50">
        <v>0</v>
      </c>
      <c r="O23" s="50">
        <v>0</v>
      </c>
      <c r="P23" s="50">
        <v>0</v>
      </c>
      <c r="Q23" s="50">
        <v>2</v>
      </c>
      <c r="R23" s="50">
        <v>1</v>
      </c>
      <c r="S23" s="50">
        <v>3</v>
      </c>
      <c r="T23" s="50">
        <v>0</v>
      </c>
      <c r="U23" s="69">
        <v>3</v>
      </c>
    </row>
    <row r="24" spans="2:21" s="8" customFormat="1" ht="18" customHeight="1" thickBot="1">
      <c r="B24" s="95"/>
      <c r="C24" s="55" t="s">
        <v>19</v>
      </c>
      <c r="D24" s="56">
        <f t="shared" si="6"/>
        <v>12</v>
      </c>
      <c r="E24" s="70">
        <v>1</v>
      </c>
      <c r="F24" s="59">
        <v>1</v>
      </c>
      <c r="G24" s="74">
        <v>2</v>
      </c>
      <c r="H24" s="59">
        <v>4</v>
      </c>
      <c r="I24" s="59">
        <v>0</v>
      </c>
      <c r="J24" s="59">
        <v>0</v>
      </c>
      <c r="K24" s="59">
        <v>0</v>
      </c>
      <c r="L24" s="61">
        <f t="shared" si="8"/>
        <v>1</v>
      </c>
      <c r="M24" s="59">
        <v>1</v>
      </c>
      <c r="N24" s="59">
        <v>0</v>
      </c>
      <c r="O24" s="59">
        <v>0</v>
      </c>
      <c r="P24" s="59">
        <v>0</v>
      </c>
      <c r="Q24" s="59">
        <v>0</v>
      </c>
      <c r="R24" s="59">
        <v>1</v>
      </c>
      <c r="S24" s="59">
        <v>0</v>
      </c>
      <c r="T24" s="59">
        <v>0</v>
      </c>
      <c r="U24" s="71">
        <v>2</v>
      </c>
    </row>
    <row r="25" s="7" customFormat="1" ht="7.5" customHeight="1"/>
    <row r="26" spans="2:3" s="7" customFormat="1" ht="13.5">
      <c r="B26" s="75" t="s">
        <v>40</v>
      </c>
      <c r="C26" s="9"/>
    </row>
  </sheetData>
  <sheetProtection/>
  <mergeCells count="43">
    <mergeCell ref="B3:C5"/>
    <mergeCell ref="D17:D18"/>
    <mergeCell ref="E17:E18"/>
    <mergeCell ref="N4:N5"/>
    <mergeCell ref="O4:O5"/>
    <mergeCell ref="I17:I18"/>
    <mergeCell ref="D3:D5"/>
    <mergeCell ref="W2:Y2"/>
    <mergeCell ref="R16:U16"/>
    <mergeCell ref="Y3:Y5"/>
    <mergeCell ref="V4:V5"/>
    <mergeCell ref="M4:M5"/>
    <mergeCell ref="I4:I5"/>
    <mergeCell ref="J4:J5"/>
    <mergeCell ref="F3:I3"/>
    <mergeCell ref="J3:X3"/>
    <mergeCell ref="T4:T5"/>
    <mergeCell ref="R4:R5"/>
    <mergeCell ref="P4:P5"/>
    <mergeCell ref="S4:S5"/>
    <mergeCell ref="U4:U5"/>
    <mergeCell ref="E4:E5"/>
    <mergeCell ref="F4:F5"/>
    <mergeCell ref="B23:B24"/>
    <mergeCell ref="U17:U18"/>
    <mergeCell ref="B19:B20"/>
    <mergeCell ref="B21:B22"/>
    <mergeCell ref="B17:C18"/>
    <mergeCell ref="B6:B7"/>
    <mergeCell ref="B8:B9"/>
    <mergeCell ref="B10:B11"/>
    <mergeCell ref="F17:F18"/>
    <mergeCell ref="R17:R18"/>
    <mergeCell ref="S17:S18"/>
    <mergeCell ref="T17:T18"/>
    <mergeCell ref="G17:G18"/>
    <mergeCell ref="H17:H18"/>
    <mergeCell ref="L4:L5"/>
    <mergeCell ref="Q4:Q5"/>
    <mergeCell ref="K4:K5"/>
    <mergeCell ref="J17:K17"/>
    <mergeCell ref="G4:G5"/>
    <mergeCell ref="H4:H5"/>
  </mergeCells>
  <printOptions horizontalCentered="1"/>
  <pageMargins left="0" right="0" top="0.7874015748031497" bottom="0" header="0.5905511811023623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2017-02-08T12:40:25Z</cp:lastPrinted>
  <dcterms:created xsi:type="dcterms:W3CDTF">2000-11-13T04:30:38Z</dcterms:created>
  <dcterms:modified xsi:type="dcterms:W3CDTF">2021-03-17T02:07:48Z</dcterms:modified>
  <cp:category/>
  <cp:version/>
  <cp:contentType/>
  <cp:contentStatus/>
</cp:coreProperties>
</file>